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1dostawa przetworzonych warzyw, owoców i surowców mlecznych\"/>
    </mc:Choice>
  </mc:AlternateContent>
  <xr:revisionPtr revIDLastSave="0" documentId="13_ncr:1_{66374A1F-27E2-4F2B-B40D-A9C8DEC0ED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1" l="1"/>
  <c r="J28" i="1"/>
  <c r="K28" i="1" s="1"/>
  <c r="J29" i="1"/>
  <c r="K29" i="1" s="1"/>
  <c r="J30" i="1"/>
  <c r="H30" i="1" s="1"/>
  <c r="J31" i="1"/>
  <c r="K31" i="1" s="1"/>
  <c r="J32" i="1"/>
  <c r="K32" i="1" s="1"/>
  <c r="J33" i="1"/>
  <c r="H33" i="1" s="1"/>
  <c r="J34" i="1"/>
  <c r="H34" i="1" s="1"/>
  <c r="J35" i="1"/>
  <c r="H35" i="1" s="1"/>
  <c r="J36" i="1"/>
  <c r="K36" i="1" s="1"/>
  <c r="J37" i="1"/>
  <c r="K37" i="1" s="1"/>
  <c r="J38" i="1"/>
  <c r="H38" i="1" s="1"/>
  <c r="J39" i="1"/>
  <c r="K39" i="1" s="1"/>
  <c r="J40" i="1"/>
  <c r="K40" i="1" s="1"/>
  <c r="J41" i="1"/>
  <c r="K41" i="1" s="1"/>
  <c r="J42" i="1"/>
  <c r="H42" i="1" s="1"/>
  <c r="J43" i="1"/>
  <c r="H43" i="1" s="1"/>
  <c r="J44" i="1"/>
  <c r="K44" i="1" s="1"/>
  <c r="J45" i="1"/>
  <c r="K45" i="1" s="1"/>
  <c r="J46" i="1"/>
  <c r="H46" i="1" s="1"/>
  <c r="J47" i="1"/>
  <c r="H47" i="1" s="1"/>
  <c r="J48" i="1"/>
  <c r="K48" i="1" s="1"/>
  <c r="J49" i="1"/>
  <c r="H49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H40" i="1"/>
  <c r="J26" i="1"/>
  <c r="H26" i="1" s="1"/>
  <c r="I26" i="1"/>
  <c r="H48" i="1" l="1"/>
  <c r="H41" i="1"/>
  <c r="H39" i="1"/>
  <c r="H32" i="1"/>
  <c r="H45" i="1"/>
  <c r="H37" i="1"/>
  <c r="K49" i="1"/>
  <c r="K33" i="1"/>
  <c r="K43" i="1"/>
  <c r="K35" i="1"/>
  <c r="H31" i="1"/>
  <c r="H29" i="1"/>
  <c r="K47" i="1"/>
  <c r="H36" i="1"/>
  <c r="K46" i="1"/>
  <c r="K42" i="1"/>
  <c r="K38" i="1"/>
  <c r="K34" i="1"/>
  <c r="K30" i="1"/>
  <c r="H44" i="1"/>
  <c r="H28" i="1"/>
  <c r="J50" i="1"/>
  <c r="H27" i="1"/>
  <c r="K27" i="1"/>
  <c r="K26" i="1"/>
  <c r="H50" i="1" l="1"/>
  <c r="D21" i="1" s="1"/>
  <c r="K50" i="1"/>
  <c r="D22" i="1" s="1"/>
  <c r="D20" i="1"/>
</calcChain>
</file>

<file path=xl/sharedStrings.xml><?xml version="1.0" encoding="utf-8"?>
<sst xmlns="http://schemas.openxmlformats.org/spreadsheetml/2006/main" count="105" uniqueCount="80">
  <si>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</si>
  <si>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</si>
  <si>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</si>
  <si>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</si>
  <si>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</si>
  <si>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</si>
  <si>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</si>
  <si>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</si>
  <si>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</si>
  <si>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</si>
  <si>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</si>
  <si>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</si>
  <si>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</si>
  <si>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</si>
  <si>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</si>
  <si>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</si>
  <si>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</si>
  <si>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</si>
  <si>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</si>
  <si>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Ananas plastry w lekkim syropie typu Splendor, Helcom, Weststar, giana, Rolnik lub inne z równoważnym składem. Opakowanie - puszka, skład: ananas, klarowny sok ananasowy, cukier, woda, regulator kwasowości - kwas cytrynowy</t>
  </si>
  <si>
    <t>Barszcz czerwony -Koncentrat barszczu czerwonego. Produkt pasteryzowany, typu Rolnik , Pudliszki, Krakus, Winiary z równoważnym składem. Opakowanie - butelka. Skład:woda, zagęszczony sok z buraków ćwikłowych (min. 14%), cukier, sól, ocet spirytu- sowy, regulator kwasowości: kwas cytrynowy, przeciwutleniacz: kwas askorbinowy, przyprawy.</t>
  </si>
  <si>
    <t>Brzoskwinie połówki w lekkim syropie typu Splendor, Kier, Tropico lub inne z równoważnym składem. Opakowanie - puszka. Pasteryzowane lub sterylizowane. Składniki: obrane połówki brzoskwiń, woda, cukier, syrop glukozowo-fruktozowy, regulator kwasowości. Masa po odsączeniu min. 460g</t>
  </si>
  <si>
    <t>Dżem zagęszczony sokiem jabłkowym 100g owoców na 100g produktu ekstragładki, różne smaki, 220/230g</t>
  </si>
  <si>
    <r>
      <t>Groszek konserwowy typu Pudliszki, Łowicz, Dawtona, Podravka , typu Bakal, Kresto, Fresco, Bakalland, Helio lub inne z równoważnym składem. Produkt pasteryzowany. Opakowanie: puszka. Skład: groszek zielony, woda, sól, cukier</t>
    </r>
    <r>
      <rPr>
        <sz val="9"/>
        <color rgb="FF64686C"/>
        <rFont val="Arial"/>
        <family val="2"/>
        <charset val="238"/>
      </rPr>
      <t>.</t>
    </r>
  </si>
  <si>
    <t>Humus. Produkt pasteryzowany Opakowanie: słoik szklany. Skład: ciecierzyca gotowana min. 30%, woda, olej rzepakowy, pasta sezamowa tahini min 10%, sól morska, przyprawy, przypraw, aromaty naturalne, kurkuma.</t>
  </si>
  <si>
    <t>Koncentrat pomidorowy 30% typu Pudliszki, Łowicz, Dawtona, Podravka , typu Bakal, Kresto, Fresco, Bakalland, Helio lub inne z równoważ- nym składem. Produkt pasteryzowany. Składniki: zawartość ekstraktu 30%±2%. Opakowanie: słoik szklany.</t>
  </si>
  <si>
    <t>Konfitura owocowa niskosłodzona typu Stovit, Herbapol, Łowicz, Materne, lub inne z równoważnym składem, różne smaki min.: wiśniowa, , brzoskwiniowa, truskawkowa, malinowa, jagodowa, z czarnych porzeczek (pod- czas realizacji do wyboru co najmniej 4 smaki). Niskosłodzona. Produkt pasteryzowany, bezglu- tenowy. Sporządzono z min. 50 g owoców na 100 g produktu. Łączna zawartość cukru min. 38 g na 100 g produktu. Opakowanie - słoik szklany.</t>
  </si>
  <si>
    <t>Sos sojowy</t>
  </si>
  <si>
    <t>Ocet balsamiczny</t>
  </si>
  <si>
    <t>Ocet jabłkowy</t>
  </si>
  <si>
    <t>Pulpa owocowa – różne smaki. Opakowanie - puszka. Składniki: owoce. Produkt pasteryzowany.</t>
  </si>
  <si>
    <t>Pomidory całe bez skórki w soku pomidorowym lub w sosie własnym typu Pudliszki, Primo Gusto, Del Monte, Dawtona lub inne z równoważnym składem. Opakowanie - puszka. Składniki: pomidory krojone (min: 60%), sok pomidorowy, regulator kwasowości: kwas cytrynowy, bez dodatku soli. Produkt pasteryzowany.</t>
  </si>
  <si>
    <t xml:space="preserve">Sok jabłkowy naturalny, tłoczony na zimno z owoców, naturalnie mętny, pasteryzowany, bez konserwantów, bez cukru, z miąższem , bez wody, w opakowaniu z kranikiem , trwałość min. 15 dni od daty otwarcia typu Royal Apple, Vita sok, Sady Mazowsza, Słoneczna tłocznia lub lub inne z równoważnym składem. NFC nie z koncentratu, 100% wyciśnięty z owoców. </t>
  </si>
  <si>
    <t>Sok pomarańczowy naturalny, tłoczony na zimno z owoców, naturalnie mętny, pasteryzowany, bez konserwantów, bez cukru, z miąższem , bez wody, w opakowaniu z kranikiem , trwałość min. 15 dni od daty otwarcia typu Royal Apple, Vita sok, Sady Mazowsza, Słoneczna tłocznia lub lub inne z równoważnym składem. NFC nie z koncentratu, 100% wyciśnięty z owoców. Opakowanie - karton z kranikiem.</t>
  </si>
  <si>
    <t>Sok z marchwi, bananów i jabłek oraz sok z brzoskwiń, marchwi i jabłek, malina marchew jabłko typu TYMBARK VITAMINI lub inne z równoważnym składem, różne smaki. Opakowanie - Karton, butelka szklana. Przecierowy, pasteryzowany. Źródło błonnika i witamin: A (z beta-karotenu), C i E. Składniki: woda, przeciery z: wariant 1 - przeciery z: marchwi (25%), bananów (14%) i jabłek (12%), wariant 2: brzoskwiń (20%), marchwi (19%) i jabłek (13%) wariant 3: przeciery z: marchwi (19%) i jabłek (16%), cukier, przecier z malin (3%), sok jabłkowy (1%), cukier, regulator kwasowości - kwas cytrynowy, witaminy: C i E, aromaty.</t>
  </si>
  <si>
    <t>Sok wielowarzywny pasteryzowany, częściowo wyprodukowany z soku zagęszczonego, typu Tymbark, Foruna, Hotrex lub inne z równoważnym składem. Skład: Sok warzywny. Pasteryzowany. Częściowo z soku zagęszczonego i przecieru zagęszczonego (np: pomidorów (64%), marchwi (9%), selera, cebuli (6,7%), pietruszki (3,5%), papryki (3%) i czosnku (0,2%), zagęszczony sok z buraków czerwonych (0,3%), sól, przyprawy). Bez dodatku cukru. Zawiera naturalnie występujące cukry.</t>
  </si>
  <si>
    <t>Śliwka suszona bez pestek, kalifornijska typu Bakal, Hebar, Kresto, Bakalland lub inne z równoważnym składem. Składniki: śliwki suszone bez pestek, dopuszczalna jest substancja konserwująca: kwas sorbowy. Opakowanie plastikowe zgrzewane.</t>
  </si>
  <si>
    <t>Żurawina suszona - typu Bakal,Hebar , Kresto, Fresco, Bakalland lub inne z równoważnym składem. Składniki: żurawina 55%, cukier 44%, olej słonecznikowy. Opakowanie plastikowe zgrzewane</t>
  </si>
  <si>
    <r>
      <t xml:space="preserve">Kukurydza </t>
    </r>
    <r>
      <rPr>
        <sz val="9"/>
        <color theme="1"/>
        <rFont val="Calibri"/>
        <family val="2"/>
        <charset val="238"/>
      </rPr>
      <t>typu Pudliszki, Primo Gusto, Del Monte, Dawtona lub inne z równoważnym składem. Opakowanie - puszka. Składniki: fasola czerwona. Produkt pasteryzowany</t>
    </r>
  </si>
  <si>
    <t>Mus 100 % owoców, przecierowy, pasteryzowany bez dodatku cukru – typu Tymbark, Kubuś</t>
  </si>
  <si>
    <t>Rodzynki typu sułtańskie typu Bakal, Kresto, Sante, Bakalland lub inne z równoważnym składem.Składniki: rodzynki sułtańskie (rodzynki, olej bawełniany, lub/i olej słonecznikowy, lub/i olej rzepakowy). Opakowanie plastikowe zgrzewane.</t>
  </si>
  <si>
    <t>Suszone pomidory w oleju z ziołami typu Urbanek, Rolnik lub inne z równoważnym składem.Opakowanie- słoik szklany. Składniki:suszone pomidory 59-52% (pomidory, sól), olej rzepakowy lub słonecznikowy, przyprawy, zioła, produkt pasteryzowany, bez konserwantów</t>
  </si>
  <si>
    <t>Sok pomidorowy 100% z zagęszczonego soku pomidorowego, pasteryzowany, bez dodatku cukrów, zawierający tylko naturalnie występujące cukry typu Tymbark, Hortex lub inne z równoważnym składem. Sok pomidorowy z zagęszczonego soku pomidorowego. Częściowo z przecieru zagęszczonego. Pasteryzowany. Przecierowy. Opakowanie - karton.</t>
  </si>
  <si>
    <t>Gramatura opakowania oferowana przez Wykonawcę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</si>
  <si>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</si>
  <si>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</si>
  <si>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</si>
  <si>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Stawka podatku vat [%]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</si>
  <si>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</si>
  <si>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</si>
  <si>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</si>
  <si>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</si>
  <si>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</si>
  <si>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</si>
  <si>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</si>
  <si>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480-600 g</t>
  </si>
  <si>
    <t>l</t>
  </si>
  <si>
    <t>250-500 ml</t>
  </si>
  <si>
    <t>850 g</t>
  </si>
  <si>
    <t>210-280 g</t>
  </si>
  <si>
    <t>400 g</t>
  </si>
  <si>
    <t>100-115 g</t>
  </si>
  <si>
    <t>200-300 g</t>
  </si>
  <si>
    <t>150-300 g</t>
  </si>
  <si>
    <t>szt</t>
  </si>
  <si>
    <t>150 ml</t>
  </si>
  <si>
    <t>250 ml</t>
  </si>
  <si>
    <t>500 ml</t>
  </si>
  <si>
    <t>700-900 g</t>
  </si>
  <si>
    <t>400-500 g</t>
  </si>
  <si>
    <t>100-500 g</t>
  </si>
  <si>
    <t>300 ml</t>
  </si>
  <si>
    <t>150-500 g</t>
  </si>
  <si>
    <t>100-300 g</t>
  </si>
  <si>
    <t>280-400 g</t>
  </si>
  <si>
    <t>op</t>
  </si>
  <si>
    <t>120 g</t>
  </si>
  <si>
    <t xml:space="preserve">Część 2: Sukcesywna dostawa przetworów owocowych i warzywnych     </t>
  </si>
  <si>
    <t>Formularz cenowy zał. Nr 3</t>
  </si>
  <si>
    <t>Zadanie: Sukcesywna dostawa przetworzonych warzyw, owoców, surowców mlecznych i artykułów ogólnospożywczych na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</si>
</sst>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1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rgb="FF64686C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164" fontId="0" fillId="0" borderId="13" xfId="0" applyNumberFormat="1" applyBorder="1"/>
    <xf numFmtId="164" fontId="0" fillId="0" borderId="20" xfId="0" applyNumberFormat="1" applyBorder="1"/>
    <xf numFmtId="2" fontId="0" fillId="0" borderId="1" xfId="0" applyNumberFormat="1" applyBorder="1" applyAlignment="1">
      <alignment vertical="center"/>
    </xf>
    <xf numFmtId="2" fontId="0" fillId="0" borderId="1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19" xfId="0" applyNumberFormat="1" applyFon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2" xfId="0" applyNumberFormat="1" applyFill="1" applyBorder="1"/>
    <xf numFmtId="49" fontId="0" fillId="3" borderId="17" xfId="0" applyNumberFormat="1" applyFill="1" applyBorder="1"/>
    <xf numFmtId="0" fontId="15" fillId="0" borderId="0" xfId="0" applyFont="1"/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165" fontId="0" fillId="3" borderId="1" xfId="0" applyNumberFormat="1" applyFill="1" applyBorder="1" applyAlignment="1">
      <alignment vertical="center"/>
    </xf>
    <xf numFmtId="165" fontId="0" fillId="3" borderId="16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65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/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49" fontId="0" fillId="3" borderId="22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54"/>
  <sheetViews>
    <sheetView tabSelected="1" zoomScale="85" zoomScaleNormal="85" workbookViewId="0">
      <selection activeCell="C4" sqref="C4:M5"/>
    </sheetView>
  </sheetViews>
  <sheetFormatPr defaultRowHeight="14.5" x14ac:dyDescent="0.35"/>
  <cols>
    <col min="2" max="2" width="5.54296875" customWidth="1"/>
    <col min="3" max="3" width="37.453125" customWidth="1"/>
    <col min="4" max="4" width="4.81640625" customWidth="1"/>
    <col min="5" max="5" width="7.54296875" bestFit="1" customWidth="1"/>
    <col min="6" max="6" width="10.453125" customWidth="1"/>
    <col min="7" max="7" width="11.453125" customWidth="1"/>
    <col min="8" max="8" width="9.1796875" bestFit="1" customWidth="1"/>
    <col min="9" max="9" width="10.81640625" customWidth="1"/>
    <col min="10" max="10" width="9.1796875" customWidth="1"/>
    <col min="11" max="11" width="8.81640625" customWidth="1"/>
    <col min="12" max="12" width="13.8164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59" t="s">
        <v>78</v>
      </c>
      <c r="D2" s="60"/>
      <c r="E2" s="60"/>
      <c r="F2" s="60"/>
      <c r="G2" s="60"/>
      <c r="H2" s="60"/>
      <c r="I2" s="60"/>
      <c r="J2" s="60"/>
      <c r="K2" s="11"/>
      <c r="L2" s="11"/>
      <c r="M2" s="1"/>
    </row>
    <row r="3" spans="3:14" x14ac:dyDescent="0.35">
      <c r="C3" s="2"/>
      <c r="M3" s="3"/>
    </row>
    <row r="4" spans="3:14" ht="14.5" customHeight="1" x14ac:dyDescent="0.35">
      <c r="C4" s="66" t="s">
        <v>79</v>
      </c>
      <c r="D4" s="67"/>
      <c r="E4" s="67"/>
      <c r="F4" s="67"/>
      <c r="G4" s="67"/>
      <c r="H4" s="67"/>
      <c r="I4" s="67"/>
      <c r="J4" s="67"/>
      <c r="K4" s="67"/>
      <c r="L4" s="67"/>
      <c r="M4" s="68"/>
      <c r="N4" s="6"/>
    </row>
    <row r="5" spans="3:14" x14ac:dyDescent="0.35">
      <c r="C5" s="66"/>
      <c r="D5" s="67"/>
      <c r="E5" s="67"/>
      <c r="F5" s="67"/>
      <c r="G5" s="67"/>
      <c r="H5" s="67"/>
      <c r="I5" s="67"/>
      <c r="J5" s="67"/>
      <c r="K5" s="67"/>
      <c r="L5" s="67"/>
      <c r="M5" s="68"/>
    </row>
    <row r="6" spans="3:14" x14ac:dyDescent="0.35">
      <c r="C6" s="30"/>
      <c r="D6" s="31"/>
      <c r="E6" s="31"/>
      <c r="F6" s="31"/>
      <c r="G6" s="31"/>
      <c r="H6" s="31"/>
      <c r="I6" s="31"/>
      <c r="J6" s="31"/>
      <c r="K6" s="31"/>
      <c r="L6" s="31"/>
      <c r="M6" s="32"/>
    </row>
    <row r="7" spans="3:14" x14ac:dyDescent="0.35">
      <c r="C7" s="61" t="s">
        <v>77</v>
      </c>
      <c r="D7" s="62"/>
      <c r="E7" s="62"/>
      <c r="F7" s="62"/>
      <c r="G7" s="62"/>
      <c r="H7" s="9"/>
      <c r="I7" s="9"/>
      <c r="M7" s="3"/>
    </row>
    <row r="8" spans="3:14" ht="14.5" customHeight="1" x14ac:dyDescent="0.35">
      <c r="C8" s="63" t="s">
        <v>17</v>
      </c>
      <c r="D8" s="64"/>
      <c r="E8" s="64"/>
      <c r="F8" s="64"/>
      <c r="G8" s="65"/>
      <c r="H8" s="65"/>
      <c r="I8" s="65"/>
      <c r="J8" s="65"/>
      <c r="K8" s="65"/>
      <c r="L8" s="8"/>
      <c r="M8" s="7"/>
    </row>
    <row r="9" spans="3:14" x14ac:dyDescent="0.35">
      <c r="C9" s="2"/>
      <c r="M9" s="3"/>
    </row>
    <row r="10" spans="3:14" x14ac:dyDescent="0.35">
      <c r="C10" s="5" t="s">
        <v>3</v>
      </c>
      <c r="M10" s="3"/>
    </row>
    <row r="11" spans="3:14" x14ac:dyDescent="0.35">
      <c r="C11" s="4" t="s">
        <v>4</v>
      </c>
      <c r="D11" s="58"/>
      <c r="E11" s="58"/>
      <c r="F11" s="58"/>
      <c r="G11" s="58"/>
      <c r="H11" s="58"/>
      <c r="I11" s="58"/>
      <c r="J11" s="58"/>
      <c r="M11" s="3"/>
    </row>
    <row r="12" spans="3:14" x14ac:dyDescent="0.35">
      <c r="C12" s="4" t="s">
        <v>5</v>
      </c>
      <c r="D12" s="58"/>
      <c r="E12" s="58"/>
      <c r="F12" s="58"/>
      <c r="G12" s="58"/>
      <c r="H12" s="58"/>
      <c r="I12" s="58"/>
      <c r="J12" s="58"/>
      <c r="M12" s="3"/>
    </row>
    <row r="13" spans="3:14" x14ac:dyDescent="0.35">
      <c r="C13" s="4" t="s">
        <v>6</v>
      </c>
      <c r="D13" s="57"/>
      <c r="E13" s="58"/>
      <c r="F13" s="58"/>
      <c r="G13" s="58"/>
      <c r="H13" s="58"/>
      <c r="I13" s="58"/>
      <c r="J13" s="58"/>
      <c r="M13" s="3"/>
    </row>
    <row r="14" spans="3:14" x14ac:dyDescent="0.35">
      <c r="C14" s="4" t="s">
        <v>7</v>
      </c>
      <c r="D14" s="58"/>
      <c r="E14" s="58"/>
      <c r="F14" s="58"/>
      <c r="G14" s="58"/>
      <c r="H14" s="58"/>
      <c r="I14" s="58"/>
      <c r="J14" s="58"/>
      <c r="M14" s="3"/>
    </row>
    <row r="15" spans="3:14" x14ac:dyDescent="0.35">
      <c r="C15" s="4" t="s">
        <v>8</v>
      </c>
      <c r="D15" s="58"/>
      <c r="E15" s="58"/>
      <c r="F15" s="58"/>
      <c r="G15" s="58"/>
      <c r="H15" s="58"/>
      <c r="I15" s="58"/>
      <c r="J15" s="58"/>
      <c r="M15" s="3"/>
    </row>
    <row r="16" spans="3:14" x14ac:dyDescent="0.35">
      <c r="C16" s="4" t="s">
        <v>9</v>
      </c>
      <c r="D16" s="58"/>
      <c r="E16" s="58"/>
      <c r="F16" s="58"/>
      <c r="G16" s="58"/>
      <c r="H16" s="58"/>
      <c r="I16" s="58"/>
      <c r="J16" s="58"/>
      <c r="M16" s="3"/>
    </row>
    <row r="17" spans="2:13" x14ac:dyDescent="0.35">
      <c r="C17" s="4" t="s">
        <v>10</v>
      </c>
      <c r="D17" s="58"/>
      <c r="E17" s="58"/>
      <c r="F17" s="58"/>
      <c r="G17" s="58"/>
      <c r="H17" s="58"/>
      <c r="I17" s="58"/>
      <c r="J17" s="58"/>
      <c r="M17" s="3"/>
    </row>
    <row r="18" spans="2:13" x14ac:dyDescent="0.35">
      <c r="C18" s="2"/>
      <c r="M18" s="3"/>
    </row>
    <row r="19" spans="2:13" x14ac:dyDescent="0.35">
      <c r="C19" s="5" t="s">
        <v>11</v>
      </c>
      <c r="D19" s="10"/>
      <c r="E19" s="10"/>
      <c r="F19" s="10"/>
      <c r="G19" s="10"/>
      <c r="H19" s="10"/>
      <c r="I19" s="10"/>
      <c r="M19" s="3"/>
    </row>
    <row r="20" spans="2:13" x14ac:dyDescent="0.35">
      <c r="C20" s="4" t="s">
        <v>12</v>
      </c>
      <c r="D20" s="70">
        <f>J50</f>
        <v>0</v>
      </c>
      <c r="E20" s="70"/>
      <c r="F20" s="70"/>
      <c r="G20" s="70"/>
      <c r="H20" s="70"/>
      <c r="I20" s="70"/>
      <c r="J20" s="70"/>
      <c r="M20" s="3"/>
    </row>
    <row r="21" spans="2:13" x14ac:dyDescent="0.35">
      <c r="C21" s="4" t="s">
        <v>13</v>
      </c>
      <c r="D21" s="70">
        <f>H50</f>
        <v>0</v>
      </c>
      <c r="E21" s="70"/>
      <c r="F21" s="70"/>
      <c r="G21" s="70"/>
      <c r="H21" s="70"/>
      <c r="I21" s="70"/>
      <c r="J21" s="70"/>
      <c r="M21" s="3"/>
    </row>
    <row r="22" spans="2:13" x14ac:dyDescent="0.35">
      <c r="C22" s="4" t="s">
        <v>14</v>
      </c>
      <c r="D22" s="70">
        <f>K50</f>
        <v>0</v>
      </c>
      <c r="E22" s="70"/>
      <c r="F22" s="70"/>
      <c r="G22" s="70"/>
      <c r="H22" s="70"/>
      <c r="I22" s="70"/>
      <c r="J22" s="70"/>
      <c r="M22" s="3"/>
    </row>
    <row r="23" spans="2:13" ht="15" thickBot="1" x14ac:dyDescent="0.4">
      <c r="C23" s="12" t="s">
        <v>15</v>
      </c>
      <c r="D23" s="71"/>
      <c r="E23" s="72"/>
      <c r="F23" s="72"/>
      <c r="G23" s="72"/>
      <c r="H23" s="72"/>
      <c r="I23" s="72"/>
      <c r="J23" s="72"/>
      <c r="K23" s="72"/>
      <c r="L23" s="72"/>
      <c r="M23" s="73"/>
    </row>
    <row r="24" spans="2:13" ht="88" customHeight="1" thickBot="1" x14ac:dyDescent="0.4">
      <c r="B24" s="42" t="s">
        <v>0</v>
      </c>
      <c r="C24" s="43" t="s">
        <v>44</v>
      </c>
      <c r="D24" s="44" t="s">
        <v>1</v>
      </c>
      <c r="E24" s="44" t="s">
        <v>45</v>
      </c>
      <c r="F24" s="43" t="s">
        <v>46</v>
      </c>
      <c r="G24" s="43" t="s">
        <v>47</v>
      </c>
      <c r="H24" s="43" t="s">
        <v>18</v>
      </c>
      <c r="I24" s="43" t="s">
        <v>48</v>
      </c>
      <c r="J24" s="43" t="s">
        <v>49</v>
      </c>
      <c r="K24" s="43" t="s">
        <v>50</v>
      </c>
      <c r="L24" s="43" t="s">
        <v>16</v>
      </c>
      <c r="M24" s="45" t="s">
        <v>43</v>
      </c>
    </row>
    <row r="25" spans="2:13" ht="13" customHeight="1" thickBot="1" x14ac:dyDescent="0.4">
      <c r="B25" s="54">
        <v>1</v>
      </c>
      <c r="C25" s="55">
        <v>2</v>
      </c>
      <c r="D25" s="55">
        <v>3</v>
      </c>
      <c r="E25" s="55">
        <v>4</v>
      </c>
      <c r="F25" s="55">
        <v>5</v>
      </c>
      <c r="G25" s="55">
        <v>6</v>
      </c>
      <c r="H25" s="55">
        <v>7</v>
      </c>
      <c r="I25" s="55">
        <v>8</v>
      </c>
      <c r="J25" s="55">
        <v>9</v>
      </c>
      <c r="K25" s="55">
        <v>10</v>
      </c>
      <c r="L25" s="55">
        <v>11</v>
      </c>
      <c r="M25" s="56">
        <v>12</v>
      </c>
    </row>
    <row r="26" spans="2:13" ht="82.5" customHeight="1" x14ac:dyDescent="0.35">
      <c r="B26" s="46">
        <v>1</v>
      </c>
      <c r="C26" s="47" t="s">
        <v>19</v>
      </c>
      <c r="D26" s="48" t="s">
        <v>54</v>
      </c>
      <c r="E26" s="48">
        <v>14</v>
      </c>
      <c r="F26" s="49"/>
      <c r="G26" s="50"/>
      <c r="H26" s="51">
        <f>J26*G26</f>
        <v>0</v>
      </c>
      <c r="I26" s="51">
        <f>F26+(G26*F26)</f>
        <v>0</v>
      </c>
      <c r="J26" s="51">
        <f>E26*F26</f>
        <v>0</v>
      </c>
      <c r="K26" s="51">
        <f>J26+(G26*J26)</f>
        <v>0</v>
      </c>
      <c r="L26" s="52" t="s">
        <v>55</v>
      </c>
      <c r="M26" s="53"/>
    </row>
    <row r="27" spans="2:13" ht="118.5" customHeight="1" x14ac:dyDescent="0.35">
      <c r="B27" s="37">
        <v>2</v>
      </c>
      <c r="C27" s="39" t="s">
        <v>20</v>
      </c>
      <c r="D27" s="23" t="s">
        <v>56</v>
      </c>
      <c r="E27" s="23">
        <v>3.5</v>
      </c>
      <c r="F27" s="24"/>
      <c r="G27" s="33"/>
      <c r="H27" s="15">
        <f t="shared" ref="H27:H49" si="0">J27*G27</f>
        <v>0</v>
      </c>
      <c r="I27" s="15">
        <f t="shared" ref="I27:I49" si="1">F27+(G27*F27)</f>
        <v>0</v>
      </c>
      <c r="J27" s="15">
        <f t="shared" ref="J27:J49" si="2">E27*F27</f>
        <v>0</v>
      </c>
      <c r="K27" s="15">
        <f t="shared" ref="K27:K49" si="3">J27+(G27*J27)</f>
        <v>0</v>
      </c>
      <c r="L27" s="35" t="s">
        <v>57</v>
      </c>
      <c r="M27" s="27"/>
    </row>
    <row r="28" spans="2:13" ht="72" x14ac:dyDescent="0.35">
      <c r="B28" s="37">
        <v>3</v>
      </c>
      <c r="C28" s="39" t="s">
        <v>21</v>
      </c>
      <c r="D28" s="23" t="s">
        <v>54</v>
      </c>
      <c r="E28" s="23">
        <v>41</v>
      </c>
      <c r="F28" s="24"/>
      <c r="G28" s="33"/>
      <c r="H28" s="15">
        <f t="shared" si="0"/>
        <v>0</v>
      </c>
      <c r="I28" s="15">
        <f t="shared" si="1"/>
        <v>0</v>
      </c>
      <c r="J28" s="15">
        <f t="shared" si="2"/>
        <v>0</v>
      </c>
      <c r="K28" s="15">
        <f t="shared" si="3"/>
        <v>0</v>
      </c>
      <c r="L28" s="35" t="s">
        <v>58</v>
      </c>
      <c r="M28" s="27"/>
    </row>
    <row r="29" spans="2:13" ht="24" x14ac:dyDescent="0.35">
      <c r="B29" s="37">
        <v>4</v>
      </c>
      <c r="C29" s="39" t="s">
        <v>22</v>
      </c>
      <c r="D29" s="23" t="s">
        <v>54</v>
      </c>
      <c r="E29" s="23">
        <v>38</v>
      </c>
      <c r="F29" s="24"/>
      <c r="G29" s="33"/>
      <c r="H29" s="15">
        <f t="shared" si="0"/>
        <v>0</v>
      </c>
      <c r="I29" s="15">
        <f t="shared" si="1"/>
        <v>0</v>
      </c>
      <c r="J29" s="15">
        <f t="shared" si="2"/>
        <v>0</v>
      </c>
      <c r="K29" s="15">
        <f t="shared" si="3"/>
        <v>0</v>
      </c>
      <c r="L29" s="35" t="s">
        <v>59</v>
      </c>
      <c r="M29" s="27"/>
    </row>
    <row r="30" spans="2:13" ht="83.25" customHeight="1" x14ac:dyDescent="0.35">
      <c r="B30" s="37">
        <v>5</v>
      </c>
      <c r="C30" s="39" t="s">
        <v>23</v>
      </c>
      <c r="D30" s="23" t="s">
        <v>54</v>
      </c>
      <c r="E30" s="23">
        <v>9.6</v>
      </c>
      <c r="F30" s="24"/>
      <c r="G30" s="33"/>
      <c r="H30" s="15">
        <f t="shared" si="0"/>
        <v>0</v>
      </c>
      <c r="I30" s="15">
        <f t="shared" si="1"/>
        <v>0</v>
      </c>
      <c r="J30" s="15">
        <f t="shared" si="2"/>
        <v>0</v>
      </c>
      <c r="K30" s="15">
        <f t="shared" si="3"/>
        <v>0</v>
      </c>
      <c r="L30" s="35" t="s">
        <v>60</v>
      </c>
      <c r="M30" s="27"/>
    </row>
    <row r="31" spans="2:13" ht="61.5" customHeight="1" x14ac:dyDescent="0.35">
      <c r="B31" s="37">
        <v>6</v>
      </c>
      <c r="C31" s="39" t="s">
        <v>24</v>
      </c>
      <c r="D31" s="23" t="s">
        <v>54</v>
      </c>
      <c r="E31" s="23">
        <v>35</v>
      </c>
      <c r="F31" s="24"/>
      <c r="G31" s="33"/>
      <c r="H31" s="15">
        <f t="shared" si="0"/>
        <v>0</v>
      </c>
      <c r="I31" s="15">
        <f t="shared" si="1"/>
        <v>0</v>
      </c>
      <c r="J31" s="15">
        <f t="shared" si="2"/>
        <v>0</v>
      </c>
      <c r="K31" s="15">
        <f t="shared" si="3"/>
        <v>0</v>
      </c>
      <c r="L31" s="35" t="s">
        <v>61</v>
      </c>
      <c r="M31" s="27"/>
    </row>
    <row r="32" spans="2:13" ht="60" x14ac:dyDescent="0.35">
      <c r="B32" s="37">
        <v>7</v>
      </c>
      <c r="C32" s="39" t="s">
        <v>25</v>
      </c>
      <c r="D32" s="23" t="s">
        <v>54</v>
      </c>
      <c r="E32" s="23">
        <v>18</v>
      </c>
      <c r="F32" s="24"/>
      <c r="G32" s="33"/>
      <c r="H32" s="15">
        <f t="shared" si="0"/>
        <v>0</v>
      </c>
      <c r="I32" s="15">
        <f t="shared" si="1"/>
        <v>0</v>
      </c>
      <c r="J32" s="15">
        <f t="shared" si="2"/>
        <v>0</v>
      </c>
      <c r="K32" s="15">
        <f t="shared" si="3"/>
        <v>0</v>
      </c>
      <c r="L32" s="35" t="s">
        <v>62</v>
      </c>
      <c r="M32" s="27"/>
    </row>
    <row r="33" spans="2:13" ht="135" customHeight="1" x14ac:dyDescent="0.35">
      <c r="B33" s="37">
        <v>8</v>
      </c>
      <c r="C33" s="39" t="s">
        <v>26</v>
      </c>
      <c r="D33" s="23" t="s">
        <v>54</v>
      </c>
      <c r="E33" s="23">
        <v>2.5</v>
      </c>
      <c r="F33" s="24"/>
      <c r="G33" s="33"/>
      <c r="H33" s="15">
        <f t="shared" si="0"/>
        <v>0</v>
      </c>
      <c r="I33" s="15">
        <f t="shared" si="1"/>
        <v>0</v>
      </c>
      <c r="J33" s="15">
        <f t="shared" si="2"/>
        <v>0</v>
      </c>
      <c r="K33" s="15">
        <f t="shared" si="3"/>
        <v>0</v>
      </c>
      <c r="L33" s="35" t="s">
        <v>63</v>
      </c>
      <c r="M33" s="27"/>
    </row>
    <row r="34" spans="2:13" ht="15.5" x14ac:dyDescent="0.35">
      <c r="B34" s="37">
        <v>9</v>
      </c>
      <c r="C34" s="39" t="s">
        <v>27</v>
      </c>
      <c r="D34" s="23" t="s">
        <v>64</v>
      </c>
      <c r="E34" s="23">
        <v>12</v>
      </c>
      <c r="F34" s="24"/>
      <c r="G34" s="33"/>
      <c r="H34" s="15">
        <f t="shared" si="0"/>
        <v>0</v>
      </c>
      <c r="I34" s="15">
        <f t="shared" si="1"/>
        <v>0</v>
      </c>
      <c r="J34" s="15">
        <f t="shared" si="2"/>
        <v>0</v>
      </c>
      <c r="K34" s="15">
        <f t="shared" si="3"/>
        <v>0</v>
      </c>
      <c r="L34" s="35" t="s">
        <v>65</v>
      </c>
      <c r="M34" s="27"/>
    </row>
    <row r="35" spans="2:13" ht="15.5" x14ac:dyDescent="0.35">
      <c r="B35" s="37">
        <v>10</v>
      </c>
      <c r="C35" s="39" t="s">
        <v>28</v>
      </c>
      <c r="D35" s="23" t="s">
        <v>64</v>
      </c>
      <c r="E35" s="23">
        <v>4</v>
      </c>
      <c r="F35" s="24"/>
      <c r="G35" s="33"/>
      <c r="H35" s="15">
        <f t="shared" si="0"/>
        <v>0</v>
      </c>
      <c r="I35" s="15">
        <f t="shared" si="1"/>
        <v>0</v>
      </c>
      <c r="J35" s="15">
        <f t="shared" si="2"/>
        <v>0</v>
      </c>
      <c r="K35" s="15">
        <f t="shared" si="3"/>
        <v>0</v>
      </c>
      <c r="L35" s="35" t="s">
        <v>66</v>
      </c>
      <c r="M35" s="27"/>
    </row>
    <row r="36" spans="2:13" ht="15.5" x14ac:dyDescent="0.35">
      <c r="B36" s="37">
        <v>11</v>
      </c>
      <c r="C36" s="39" t="s">
        <v>29</v>
      </c>
      <c r="D36" s="23" t="s">
        <v>64</v>
      </c>
      <c r="E36" s="23">
        <v>4</v>
      </c>
      <c r="F36" s="24"/>
      <c r="G36" s="33"/>
      <c r="H36" s="15">
        <f t="shared" si="0"/>
        <v>0</v>
      </c>
      <c r="I36" s="15">
        <f t="shared" si="1"/>
        <v>0</v>
      </c>
      <c r="J36" s="15">
        <f t="shared" si="2"/>
        <v>0</v>
      </c>
      <c r="K36" s="15">
        <f t="shared" si="3"/>
        <v>0</v>
      </c>
      <c r="L36" s="35" t="s">
        <v>67</v>
      </c>
      <c r="M36" s="27"/>
    </row>
    <row r="37" spans="2:13" ht="48.75" customHeight="1" x14ac:dyDescent="0.35">
      <c r="B37" s="37">
        <v>12</v>
      </c>
      <c r="C37" s="39" t="s">
        <v>30</v>
      </c>
      <c r="D37" s="23" t="s">
        <v>64</v>
      </c>
      <c r="E37" s="23">
        <v>100</v>
      </c>
      <c r="F37" s="24"/>
      <c r="G37" s="33"/>
      <c r="H37" s="15">
        <f t="shared" si="0"/>
        <v>0</v>
      </c>
      <c r="I37" s="15">
        <f t="shared" si="1"/>
        <v>0</v>
      </c>
      <c r="J37" s="15">
        <f t="shared" si="2"/>
        <v>0</v>
      </c>
      <c r="K37" s="15">
        <f t="shared" si="3"/>
        <v>0</v>
      </c>
      <c r="L37" s="35" t="s">
        <v>68</v>
      </c>
      <c r="M37" s="27"/>
    </row>
    <row r="38" spans="2:13" ht="104.25" customHeight="1" x14ac:dyDescent="0.35">
      <c r="B38" s="37">
        <v>13</v>
      </c>
      <c r="C38" s="39" t="s">
        <v>31</v>
      </c>
      <c r="D38" s="23" t="s">
        <v>54</v>
      </c>
      <c r="E38" s="23">
        <v>20</v>
      </c>
      <c r="F38" s="24"/>
      <c r="G38" s="33"/>
      <c r="H38" s="15">
        <f t="shared" si="0"/>
        <v>0</v>
      </c>
      <c r="I38" s="15">
        <f t="shared" si="1"/>
        <v>0</v>
      </c>
      <c r="J38" s="15">
        <f t="shared" si="2"/>
        <v>0</v>
      </c>
      <c r="K38" s="15">
        <f t="shared" si="3"/>
        <v>0</v>
      </c>
      <c r="L38" s="35" t="s">
        <v>69</v>
      </c>
      <c r="M38" s="27"/>
    </row>
    <row r="39" spans="2:13" ht="84" customHeight="1" x14ac:dyDescent="0.35">
      <c r="B39" s="37">
        <v>14</v>
      </c>
      <c r="C39" s="39" t="s">
        <v>40</v>
      </c>
      <c r="D39" s="23" t="s">
        <v>54</v>
      </c>
      <c r="E39" s="23">
        <v>6</v>
      </c>
      <c r="F39" s="24"/>
      <c r="G39" s="33"/>
      <c r="H39" s="15">
        <f t="shared" si="0"/>
        <v>0</v>
      </c>
      <c r="I39" s="15">
        <f t="shared" si="1"/>
        <v>0</v>
      </c>
      <c r="J39" s="15">
        <f t="shared" si="2"/>
        <v>0</v>
      </c>
      <c r="K39" s="15">
        <f t="shared" si="3"/>
        <v>0</v>
      </c>
      <c r="L39" s="35" t="s">
        <v>70</v>
      </c>
      <c r="M39" s="27"/>
    </row>
    <row r="40" spans="2:13" ht="108.75" customHeight="1" x14ac:dyDescent="0.35">
      <c r="B40" s="37">
        <v>15</v>
      </c>
      <c r="C40" s="39" t="s">
        <v>32</v>
      </c>
      <c r="D40" s="25" t="s">
        <v>64</v>
      </c>
      <c r="E40" s="25">
        <v>100</v>
      </c>
      <c r="F40" s="26"/>
      <c r="G40" s="34"/>
      <c r="H40" s="15">
        <f t="shared" si="0"/>
        <v>0</v>
      </c>
      <c r="I40" s="15">
        <f t="shared" si="1"/>
        <v>0</v>
      </c>
      <c r="J40" s="15">
        <f t="shared" si="2"/>
        <v>0</v>
      </c>
      <c r="K40" s="15">
        <f t="shared" si="3"/>
        <v>0</v>
      </c>
      <c r="L40" s="36" t="s">
        <v>71</v>
      </c>
      <c r="M40" s="28"/>
    </row>
    <row r="41" spans="2:13" ht="135" customHeight="1" x14ac:dyDescent="0.35">
      <c r="B41" s="37">
        <v>16</v>
      </c>
      <c r="C41" s="40" t="s">
        <v>33</v>
      </c>
      <c r="D41" s="25" t="s">
        <v>64</v>
      </c>
      <c r="E41" s="25">
        <v>100</v>
      </c>
      <c r="F41" s="26"/>
      <c r="G41" s="34"/>
      <c r="H41" s="15">
        <f t="shared" si="0"/>
        <v>0</v>
      </c>
      <c r="I41" s="15">
        <f t="shared" si="1"/>
        <v>0</v>
      </c>
      <c r="J41" s="15">
        <f t="shared" si="2"/>
        <v>0</v>
      </c>
      <c r="K41" s="15">
        <f t="shared" si="3"/>
        <v>0</v>
      </c>
      <c r="L41" s="36" t="s">
        <v>71</v>
      </c>
      <c r="M41" s="28"/>
    </row>
    <row r="42" spans="2:13" ht="96" x14ac:dyDescent="0.35">
      <c r="B42" s="37">
        <v>17</v>
      </c>
      <c r="C42" s="39" t="s">
        <v>42</v>
      </c>
      <c r="D42" s="25" t="s">
        <v>64</v>
      </c>
      <c r="E42" s="25">
        <v>100</v>
      </c>
      <c r="F42" s="26"/>
      <c r="G42" s="34"/>
      <c r="H42" s="15">
        <f t="shared" si="0"/>
        <v>0</v>
      </c>
      <c r="I42" s="15">
        <f t="shared" si="1"/>
        <v>0</v>
      </c>
      <c r="J42" s="15">
        <f t="shared" si="2"/>
        <v>0</v>
      </c>
      <c r="K42" s="15">
        <f t="shared" si="3"/>
        <v>0</v>
      </c>
      <c r="L42" s="36" t="s">
        <v>71</v>
      </c>
      <c r="M42" s="28"/>
    </row>
    <row r="43" spans="2:13" ht="195" customHeight="1" x14ac:dyDescent="0.35">
      <c r="B43" s="37">
        <v>18</v>
      </c>
      <c r="C43" s="39" t="s">
        <v>34</v>
      </c>
      <c r="D43" s="25" t="s">
        <v>64</v>
      </c>
      <c r="E43" s="25">
        <v>100</v>
      </c>
      <c r="F43" s="26"/>
      <c r="G43" s="34"/>
      <c r="H43" s="15">
        <f t="shared" si="0"/>
        <v>0</v>
      </c>
      <c r="I43" s="15">
        <f t="shared" si="1"/>
        <v>0</v>
      </c>
      <c r="J43" s="15">
        <f t="shared" si="2"/>
        <v>0</v>
      </c>
      <c r="K43" s="15">
        <f t="shared" si="3"/>
        <v>0</v>
      </c>
      <c r="L43" s="36" t="s">
        <v>71</v>
      </c>
      <c r="M43" s="28"/>
    </row>
    <row r="44" spans="2:13" ht="144" customHeight="1" x14ac:dyDescent="0.35">
      <c r="B44" s="37">
        <v>19</v>
      </c>
      <c r="C44" s="39" t="s">
        <v>35</v>
      </c>
      <c r="D44" s="25" t="s">
        <v>64</v>
      </c>
      <c r="E44" s="25">
        <v>100</v>
      </c>
      <c r="F44" s="26"/>
      <c r="G44" s="34"/>
      <c r="H44" s="15">
        <f t="shared" si="0"/>
        <v>0</v>
      </c>
      <c r="I44" s="15">
        <f t="shared" si="1"/>
        <v>0</v>
      </c>
      <c r="J44" s="15">
        <f t="shared" si="2"/>
        <v>0</v>
      </c>
      <c r="K44" s="15">
        <f t="shared" si="3"/>
        <v>0</v>
      </c>
      <c r="L44" s="36" t="s">
        <v>71</v>
      </c>
      <c r="M44" s="28"/>
    </row>
    <row r="45" spans="2:13" ht="72" x14ac:dyDescent="0.35">
      <c r="B45" s="37">
        <v>20</v>
      </c>
      <c r="C45" s="39" t="s">
        <v>41</v>
      </c>
      <c r="D45" s="25" t="s">
        <v>54</v>
      </c>
      <c r="E45" s="25">
        <v>5</v>
      </c>
      <c r="F45" s="26"/>
      <c r="G45" s="34"/>
      <c r="H45" s="15">
        <f t="shared" si="0"/>
        <v>0</v>
      </c>
      <c r="I45" s="15">
        <f t="shared" si="1"/>
        <v>0</v>
      </c>
      <c r="J45" s="15">
        <f t="shared" si="2"/>
        <v>0</v>
      </c>
      <c r="K45" s="15">
        <f t="shared" si="3"/>
        <v>0</v>
      </c>
      <c r="L45" s="36" t="s">
        <v>72</v>
      </c>
      <c r="M45" s="28"/>
    </row>
    <row r="46" spans="2:13" ht="92.25" customHeight="1" x14ac:dyDescent="0.35">
      <c r="B46" s="37">
        <v>21</v>
      </c>
      <c r="C46" s="39" t="s">
        <v>36</v>
      </c>
      <c r="D46" s="25" t="s">
        <v>54</v>
      </c>
      <c r="E46" s="25">
        <v>4</v>
      </c>
      <c r="F46" s="26"/>
      <c r="G46" s="34"/>
      <c r="H46" s="15">
        <f t="shared" si="0"/>
        <v>0</v>
      </c>
      <c r="I46" s="15">
        <f t="shared" si="1"/>
        <v>0</v>
      </c>
      <c r="J46" s="15">
        <f t="shared" si="2"/>
        <v>0</v>
      </c>
      <c r="K46" s="15">
        <f t="shared" si="3"/>
        <v>0</v>
      </c>
      <c r="L46" s="36" t="s">
        <v>73</v>
      </c>
      <c r="M46" s="28"/>
    </row>
    <row r="47" spans="2:13" ht="71.25" customHeight="1" x14ac:dyDescent="0.35">
      <c r="B47" s="37">
        <v>22</v>
      </c>
      <c r="C47" s="39" t="s">
        <v>37</v>
      </c>
      <c r="D47" s="25" t="s">
        <v>54</v>
      </c>
      <c r="E47" s="25">
        <v>4</v>
      </c>
      <c r="F47" s="26"/>
      <c r="G47" s="34"/>
      <c r="H47" s="15">
        <f t="shared" si="0"/>
        <v>0</v>
      </c>
      <c r="I47" s="15">
        <f t="shared" si="1"/>
        <v>0</v>
      </c>
      <c r="J47" s="15">
        <f t="shared" si="2"/>
        <v>0</v>
      </c>
      <c r="K47" s="15">
        <f t="shared" si="3"/>
        <v>0</v>
      </c>
      <c r="L47" s="36" t="s">
        <v>73</v>
      </c>
      <c r="M47" s="28"/>
    </row>
    <row r="48" spans="2:13" ht="55.5" customHeight="1" x14ac:dyDescent="0.35">
      <c r="B48" s="37">
        <v>23</v>
      </c>
      <c r="C48" s="40" t="s">
        <v>38</v>
      </c>
      <c r="D48" s="25" t="s">
        <v>54</v>
      </c>
      <c r="E48" s="25">
        <v>4.5</v>
      </c>
      <c r="F48" s="26"/>
      <c r="G48" s="34"/>
      <c r="H48" s="15">
        <f t="shared" si="0"/>
        <v>0</v>
      </c>
      <c r="I48" s="15">
        <f t="shared" si="1"/>
        <v>0</v>
      </c>
      <c r="J48" s="15">
        <f t="shared" si="2"/>
        <v>0</v>
      </c>
      <c r="K48" s="15">
        <f t="shared" si="3"/>
        <v>0</v>
      </c>
      <c r="L48" s="36" t="s">
        <v>74</v>
      </c>
      <c r="M48" s="28"/>
    </row>
    <row r="49" spans="2:13" ht="44.25" customHeight="1" thickBot="1" x14ac:dyDescent="0.4">
      <c r="B49" s="37">
        <v>24</v>
      </c>
      <c r="C49" s="41" t="s">
        <v>39</v>
      </c>
      <c r="D49" s="25" t="s">
        <v>75</v>
      </c>
      <c r="E49" s="25">
        <v>2400</v>
      </c>
      <c r="F49" s="26"/>
      <c r="G49" s="34"/>
      <c r="H49" s="16">
        <f t="shared" si="0"/>
        <v>0</v>
      </c>
      <c r="I49" s="15">
        <f t="shared" si="1"/>
        <v>0</v>
      </c>
      <c r="J49" s="16">
        <f t="shared" si="2"/>
        <v>0</v>
      </c>
      <c r="K49" s="16">
        <f t="shared" si="3"/>
        <v>0</v>
      </c>
      <c r="L49" s="36" t="s">
        <v>76</v>
      </c>
      <c r="M49" s="28"/>
    </row>
    <row r="50" spans="2:13" ht="22.4" customHeight="1" thickBot="1" x14ac:dyDescent="0.4">
      <c r="B50" s="17"/>
      <c r="C50" s="38" t="s">
        <v>2</v>
      </c>
      <c r="D50" s="18"/>
      <c r="E50" s="18"/>
      <c r="F50" s="19"/>
      <c r="G50" s="20"/>
      <c r="H50" s="21">
        <f>SUM(H26:H49)</f>
        <v>0</v>
      </c>
      <c r="I50" s="22"/>
      <c r="J50" s="21">
        <f>SUM(J26:J49)</f>
        <v>0</v>
      </c>
      <c r="K50" s="21">
        <f>SUM(K26:K49)</f>
        <v>0</v>
      </c>
      <c r="L50" s="14"/>
      <c r="M50" s="13"/>
    </row>
    <row r="52" spans="2:13" x14ac:dyDescent="0.35">
      <c r="C52" s="29" t="s">
        <v>51</v>
      </c>
    </row>
    <row r="53" spans="2:13" ht="15.5" x14ac:dyDescent="0.35">
      <c r="C53" s="69" t="s">
        <v>52</v>
      </c>
      <c r="D53" s="69"/>
      <c r="E53" s="69"/>
      <c r="F53" s="69"/>
      <c r="G53" s="69"/>
      <c r="H53" s="69"/>
      <c r="I53" s="69"/>
      <c r="J53" s="69"/>
      <c r="K53" s="69"/>
      <c r="L53" s="69"/>
      <c r="M53" s="69"/>
    </row>
    <row r="54" spans="2:13" ht="15.5" x14ac:dyDescent="0.35">
      <c r="C54" s="69" t="s">
        <v>53</v>
      </c>
      <c r="D54" s="69"/>
      <c r="E54" s="69"/>
      <c r="F54" s="69"/>
      <c r="G54" s="69"/>
      <c r="H54" s="69"/>
      <c r="I54" s="69"/>
      <c r="J54" s="69"/>
      <c r="K54" s="69"/>
    </row>
  </sheetData>
  <mergeCells count="17">
    <mergeCell ref="C54:K54"/>
    <mergeCell ref="D22:J22"/>
    <mergeCell ref="D14:J14"/>
    <mergeCell ref="D15:J15"/>
    <mergeCell ref="D16:J16"/>
    <mergeCell ref="D17:J17"/>
    <mergeCell ref="D20:J20"/>
    <mergeCell ref="D21:J21"/>
    <mergeCell ref="D23:M23"/>
    <mergeCell ref="C53:M53"/>
    <mergeCell ref="D13:J13"/>
    <mergeCell ref="C2:J2"/>
    <mergeCell ref="C7:G7"/>
    <mergeCell ref="C8:K8"/>
    <mergeCell ref="D11:J11"/>
    <mergeCell ref="D12:J12"/>
    <mergeCell ref="C4:M5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2022-02-02T08:39:02Z</cp:lastPrinted>
  <dcterms:created xsi:type="dcterms:W3CDTF">2021-05-13T07:29:57Z</dcterms:created>
  <dcterms:modified xsi:type="dcterms:W3CDTF">2022-11-23T10:03:34Z</dcterms:modified>
</cp:coreProperties>
</file>